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dc01\dfs\homes\Graham.Lennox\Graham's Documents\@ Temp Folder\"/>
    </mc:Choice>
  </mc:AlternateContent>
  <bookViews>
    <workbookView xWindow="-120" yWindow="-120" windowWidth="29040" windowHeight="158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0" i="1" l="1"/>
  <c r="D110" i="1"/>
  <c r="E110" i="1" s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0" i="1"/>
  <c r="J56" i="1" l="1"/>
  <c r="J51" i="1"/>
  <c r="J43" i="1"/>
  <c r="J37" i="1"/>
  <c r="J30" i="1"/>
  <c r="J24" i="1"/>
  <c r="J15" i="1"/>
</calcChain>
</file>

<file path=xl/sharedStrings.xml><?xml version="1.0" encoding="utf-8"?>
<sst xmlns="http://schemas.openxmlformats.org/spreadsheetml/2006/main" count="142" uniqueCount="114">
  <si>
    <t>RICHMONDSHIRE DISTRICT COUNCIL</t>
  </si>
  <si>
    <t>PARISH NUMBER</t>
  </si>
  <si>
    <t>PARISH</t>
  </si>
  <si>
    <t>Difference</t>
  </si>
  <si>
    <t>Agglethorpe - Coverham</t>
  </si>
  <si>
    <t>Akebar</t>
  </si>
  <si>
    <t>Aldbrough</t>
  </si>
  <si>
    <t>Appleton</t>
  </si>
  <si>
    <t>Arkengarthdale</t>
  </si>
  <si>
    <t>Arrathorne</t>
  </si>
  <si>
    <t>Aske</t>
  </si>
  <si>
    <t>Askrigg</t>
  </si>
  <si>
    <t>Aysgarth</t>
  </si>
  <si>
    <t>Bainbridge</t>
  </si>
  <si>
    <t>Barden</t>
  </si>
  <si>
    <t>Barton</t>
  </si>
  <si>
    <t>Bellerby</t>
  </si>
  <si>
    <t>Bishopdale</t>
  </si>
  <si>
    <t>Bolton on Swale</t>
  </si>
  <si>
    <t>Brompton on Swale</t>
  </si>
  <si>
    <t>Brough with St Giles</t>
  </si>
  <si>
    <t>Caldbergh - East Scrafton</t>
  </si>
  <si>
    <t>Caldwell</t>
  </si>
  <si>
    <t>Carlton Highdale</t>
  </si>
  <si>
    <t>Carlton</t>
  </si>
  <si>
    <t>Carperby</t>
  </si>
  <si>
    <t>Castle Bolton</t>
  </si>
  <si>
    <t>Catterick</t>
  </si>
  <si>
    <t>Cleasby</t>
  </si>
  <si>
    <t>Cliffe</t>
  </si>
  <si>
    <t>Colburn</t>
  </si>
  <si>
    <t>Constable Burton</t>
  </si>
  <si>
    <t>Croft</t>
  </si>
  <si>
    <t>Dalton</t>
  </si>
  <si>
    <t>Dalton on Tees</t>
  </si>
  <si>
    <t>Downholme</t>
  </si>
  <si>
    <t>Easby</t>
  </si>
  <si>
    <t>East Hauxwell</t>
  </si>
  <si>
    <t>East Layton</t>
  </si>
  <si>
    <t>East Witton</t>
  </si>
  <si>
    <t>Ellerton on Swale</t>
  </si>
  <si>
    <t>Ellerton Abbey</t>
  </si>
  <si>
    <t>Eppleby</t>
  </si>
  <si>
    <t>Eryholme</t>
  </si>
  <si>
    <t>Finghall</t>
  </si>
  <si>
    <t>Forcett</t>
  </si>
  <si>
    <t>Garriston</t>
  </si>
  <si>
    <t>Gayles</t>
  </si>
  <si>
    <t>Gilling Hartforth &amp; Sedbury</t>
  </si>
  <si>
    <t>Grinton</t>
  </si>
  <si>
    <t>Harmby</t>
  </si>
  <si>
    <t>Hawes</t>
  </si>
  <si>
    <t>High Abbotside</t>
  </si>
  <si>
    <t>Hipswell</t>
  </si>
  <si>
    <t>Hornby</t>
  </si>
  <si>
    <t>Hudswell</t>
  </si>
  <si>
    <t>Hunton</t>
  </si>
  <si>
    <t>Hutton Hang</t>
  </si>
  <si>
    <t>Kirby Hill</t>
  </si>
  <si>
    <t>Leyburn</t>
  </si>
  <si>
    <t>Low Abbotside</t>
  </si>
  <si>
    <t>Manfield</t>
  </si>
  <si>
    <t>Marrick</t>
  </si>
  <si>
    <t>Marske</t>
  </si>
  <si>
    <t>Melbecks</t>
  </si>
  <si>
    <t>Melmerby</t>
  </si>
  <si>
    <t>Melsonby</t>
  </si>
  <si>
    <t>Middleham</t>
  </si>
  <si>
    <t>Middleton Tyas</t>
  </si>
  <si>
    <t>Moulton</t>
  </si>
  <si>
    <t>Muker</t>
  </si>
  <si>
    <t>New Forest</t>
  </si>
  <si>
    <t>Newbiggin</t>
  </si>
  <si>
    <t>Newsham</t>
  </si>
  <si>
    <t>Newton Le Willows</t>
  </si>
  <si>
    <t>Newton Morrell</t>
  </si>
  <si>
    <t>North Cowton</t>
  </si>
  <si>
    <t>Patrick Brompton</t>
  </si>
  <si>
    <t>Preston Under Scar</t>
  </si>
  <si>
    <t>Ravensworth</t>
  </si>
  <si>
    <t>Redmire</t>
  </si>
  <si>
    <t>Reeth</t>
  </si>
  <si>
    <t>Richmond Town</t>
  </si>
  <si>
    <t>Scorton</t>
  </si>
  <si>
    <t>Scotton</t>
  </si>
  <si>
    <t>Skeeby</t>
  </si>
  <si>
    <t>Spennithorne</t>
  </si>
  <si>
    <t>St Martins</t>
  </si>
  <si>
    <t>Stainton</t>
  </si>
  <si>
    <t>Stanwick St John</t>
  </si>
  <si>
    <t>Stapleton</t>
  </si>
  <si>
    <t>Thoralby</t>
  </si>
  <si>
    <t>Thornton Rust</t>
  </si>
  <si>
    <t>Thornton Steward</t>
  </si>
  <si>
    <t>Tunstall</t>
  </si>
  <si>
    <t>Uckerby</t>
  </si>
  <si>
    <t>Walburn</t>
  </si>
  <si>
    <t>Wensley</t>
  </si>
  <si>
    <t>Burton cum Walden (West Bur</t>
  </si>
  <si>
    <t>West Hauxwell</t>
  </si>
  <si>
    <t>West Layton</t>
  </si>
  <si>
    <t>West Scrafton</t>
  </si>
  <si>
    <t>West Witton</t>
  </si>
  <si>
    <t>Whashton</t>
  </si>
  <si>
    <t>Constable Burton &amp; Finghall</t>
  </si>
  <si>
    <t>Marske &amp; New Forest</t>
  </si>
  <si>
    <t>Hawes &amp; High Abbotside</t>
  </si>
  <si>
    <t>All figures are Band D equivalents</t>
  </si>
  <si>
    <t>Parish Groupings</t>
  </si>
  <si>
    <t>2021/22 Base</t>
  </si>
  <si>
    <t>Totals</t>
  </si>
  <si>
    <t>Thornton</t>
  </si>
  <si>
    <t>2022/2023  Council Tax Base</t>
  </si>
  <si>
    <t>2022/23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</si>
</sst>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0" fillId="0" borderId="0" xfId="0" applyFont="1"/>
    <xf numFmtId="43" fontId="2" fillId="0" borderId="0" xfId="0" applyNumberFormat="1" applyFont="1"/>
    <xf numFmtId="0" fontId="3" fillId="0" borderId="0" xfId="0" applyFont="1"/>
    <xf numFmtId="2" fontId="3" fillId="0" borderId="0" xfId="0" applyNumberFormat="1" applyFont="1"/>
    <xf numFmtId="43" fontId="1" fillId="0" borderId="0" xfId="0" applyNumberFormat="1" applyFont="1"/>
    <xf numFmtId="43" fontId="3" fillId="0" borderId="0" xfId="0" applyNumberFormat="1" applyFont="1"/>
    <xf numFmtId="0" fontId="4" fillId="0" borderId="0" xfId="0" applyFont="1"/>
    <xf numFmtId="0" fontId="5" fillId="0" borderId="0" xfId="0" applyFont="1"/>
    <xf numFmtId="2" fontId="2" fillId="0" borderId="0" xfId="0" applyNumberFormat="1" applyFont="1"/>
    <xf numFmtId="0" fontId="6" fillId="0" borderId="0" xfId="0" applyFont="1"/>
    <xf numFmtId="2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tabSelected="1" workbookViewId="0"/>
  </sheetViews>
  <sheetFormatPr defaultRowHeight="15" x14ac:dyDescent="0.25"/>
  <cols>
    <col min="1" max="1" width="48.28515625" bestFit="1" customWidth="1"/>
    <col min="2" max="2" width="28.140625" bestFit="1" customWidth="1"/>
    <col min="3" max="4" width="14" bestFit="1" customWidth="1"/>
    <col min="5" max="5" width="11.7109375" bestFit="1" customWidth="1"/>
    <col min="7" max="7" width="9.140625" customWidth="1"/>
    <col min="9" max="9" width="30.28515625" bestFit="1" customWidth="1"/>
    <col min="10" max="10" width="9.140625" customWidth="1"/>
  </cols>
  <sheetData>
    <row r="1" spans="1:10" x14ac:dyDescent="0.25">
      <c r="A1" s="3" t="s">
        <v>0</v>
      </c>
      <c r="B1" s="1"/>
      <c r="C1" s="1"/>
      <c r="D1" s="1"/>
      <c r="E1" s="1"/>
    </row>
    <row r="2" spans="1:10" x14ac:dyDescent="0.25">
      <c r="A2" s="1"/>
      <c r="B2" s="1"/>
      <c r="C2" s="1"/>
      <c r="D2" s="1"/>
      <c r="E2" s="1"/>
      <c r="I2" s="3" t="s">
        <v>108</v>
      </c>
    </row>
    <row r="3" spans="1:10" x14ac:dyDescent="0.25">
      <c r="A3" s="3" t="s">
        <v>112</v>
      </c>
      <c r="B3" s="1"/>
      <c r="C3" s="1"/>
      <c r="D3" s="1"/>
      <c r="E3" s="1"/>
    </row>
    <row r="4" spans="1:10" x14ac:dyDescent="0.25">
      <c r="A4" s="1"/>
      <c r="B4" s="1"/>
      <c r="C4" s="1"/>
      <c r="D4" s="1"/>
      <c r="E4" s="1"/>
    </row>
    <row r="5" spans="1:10" x14ac:dyDescent="0.25">
      <c r="A5" s="3" t="s">
        <v>107</v>
      </c>
      <c r="B5" s="1"/>
      <c r="C5" s="1"/>
      <c r="D5" s="1"/>
      <c r="E5" s="1"/>
      <c r="I5" s="3" t="s">
        <v>104</v>
      </c>
    </row>
    <row r="6" spans="1:10" x14ac:dyDescent="0.25">
      <c r="A6" s="1"/>
      <c r="B6" s="1"/>
      <c r="C6" s="1"/>
      <c r="D6" s="1"/>
      <c r="E6" s="1"/>
    </row>
    <row r="7" spans="1:10" x14ac:dyDescent="0.25">
      <c r="A7" s="1"/>
      <c r="B7" s="1"/>
      <c r="C7" s="1"/>
      <c r="D7" s="1"/>
      <c r="E7" s="1"/>
      <c r="I7" s="1" t="s">
        <v>5</v>
      </c>
      <c r="J7" s="8">
        <v>8.02</v>
      </c>
    </row>
    <row r="8" spans="1:10" x14ac:dyDescent="0.25">
      <c r="A8" s="3" t="s">
        <v>1</v>
      </c>
      <c r="B8" s="3" t="s">
        <v>2</v>
      </c>
      <c r="C8" s="3" t="s">
        <v>113</v>
      </c>
      <c r="D8" s="3" t="s">
        <v>109</v>
      </c>
      <c r="E8" s="3" t="s">
        <v>3</v>
      </c>
      <c r="I8" s="1" t="s">
        <v>14</v>
      </c>
      <c r="J8" s="8">
        <v>16.059999999999999</v>
      </c>
    </row>
    <row r="9" spans="1:10" x14ac:dyDescent="0.25">
      <c r="A9" s="1"/>
      <c r="B9" s="1"/>
      <c r="C9" s="1"/>
      <c r="D9" s="1"/>
      <c r="E9" s="1"/>
      <c r="I9" s="1" t="s">
        <v>31</v>
      </c>
      <c r="J9" s="8">
        <v>74.34</v>
      </c>
    </row>
    <row r="10" spans="1:10" ht="15.75" x14ac:dyDescent="0.25">
      <c r="A10" s="1">
        <v>1</v>
      </c>
      <c r="B10" s="1" t="s">
        <v>4</v>
      </c>
      <c r="C10" s="11">
        <v>42.46</v>
      </c>
      <c r="D10" s="1">
        <v>40.94</v>
      </c>
      <c r="E10" s="1">
        <f>C10-D10</f>
        <v>1.5200000000000031</v>
      </c>
      <c r="I10" s="1" t="s">
        <v>44</v>
      </c>
      <c r="J10" s="8">
        <v>83.53</v>
      </c>
    </row>
    <row r="11" spans="1:10" ht="15.75" x14ac:dyDescent="0.25">
      <c r="A11" s="1">
        <v>2</v>
      </c>
      <c r="B11" s="1" t="s">
        <v>5</v>
      </c>
      <c r="C11" s="11">
        <v>8.02</v>
      </c>
      <c r="D11" s="1">
        <v>7.38</v>
      </c>
      <c r="E11" s="1">
        <f t="shared" ref="E11:E74" si="0">C11-D11</f>
        <v>0.63999999999999968</v>
      </c>
      <c r="I11" s="1" t="s">
        <v>46</v>
      </c>
      <c r="J11" s="8">
        <v>15.37</v>
      </c>
    </row>
    <row r="12" spans="1:10" ht="15.75" x14ac:dyDescent="0.25">
      <c r="A12" s="1">
        <v>3</v>
      </c>
      <c r="B12" s="1" t="s">
        <v>6</v>
      </c>
      <c r="C12" s="11">
        <v>215.63</v>
      </c>
      <c r="D12" s="6">
        <v>216.32</v>
      </c>
      <c r="E12" s="1">
        <f t="shared" si="0"/>
        <v>-0.68999999999999773</v>
      </c>
      <c r="I12" s="1" t="s">
        <v>37</v>
      </c>
      <c r="J12" s="8">
        <v>17.73</v>
      </c>
    </row>
    <row r="13" spans="1:10" ht="15.75" x14ac:dyDescent="0.25">
      <c r="A13" s="1">
        <v>4</v>
      </c>
      <c r="B13" s="1" t="s">
        <v>7</v>
      </c>
      <c r="C13" s="14">
        <v>35.4</v>
      </c>
      <c r="D13" s="6">
        <v>39.840000000000003</v>
      </c>
      <c r="E13" s="1">
        <f t="shared" si="0"/>
        <v>-4.4400000000000048</v>
      </c>
      <c r="I13" s="1" t="s">
        <v>57</v>
      </c>
      <c r="J13" s="8">
        <v>12.61</v>
      </c>
    </row>
    <row r="14" spans="1:10" ht="15.75" x14ac:dyDescent="0.25">
      <c r="A14" s="1">
        <v>5</v>
      </c>
      <c r="B14" s="1" t="s">
        <v>8</v>
      </c>
      <c r="C14" s="14">
        <v>151.4</v>
      </c>
      <c r="D14" s="1">
        <v>147.91999999999999</v>
      </c>
      <c r="E14" s="1">
        <f t="shared" si="0"/>
        <v>3.4800000000000182</v>
      </c>
      <c r="I14" s="1" t="s">
        <v>99</v>
      </c>
      <c r="J14" s="8">
        <v>4.24</v>
      </c>
    </row>
    <row r="15" spans="1:10" ht="15.75" x14ac:dyDescent="0.25">
      <c r="A15" s="1">
        <v>6</v>
      </c>
      <c r="B15" s="1" t="s">
        <v>9</v>
      </c>
      <c r="C15" s="11">
        <v>44.23</v>
      </c>
      <c r="D15" s="1">
        <v>43.28</v>
      </c>
      <c r="E15" s="1">
        <f t="shared" si="0"/>
        <v>0.94999999999999574</v>
      </c>
      <c r="I15" s="1"/>
      <c r="J15" s="5">
        <f>SUM(J7:J14)</f>
        <v>231.89999999999998</v>
      </c>
    </row>
    <row r="16" spans="1:10" ht="15.75" x14ac:dyDescent="0.25">
      <c r="A16" s="1">
        <v>7</v>
      </c>
      <c r="B16" s="1" t="s">
        <v>10</v>
      </c>
      <c r="C16" s="14">
        <v>37.299999999999997</v>
      </c>
      <c r="D16" s="6">
        <v>41.73</v>
      </c>
      <c r="E16" s="1">
        <f t="shared" si="0"/>
        <v>-4.43</v>
      </c>
    </row>
    <row r="17" spans="1:10" ht="15.75" x14ac:dyDescent="0.25">
      <c r="A17" s="1">
        <v>8</v>
      </c>
      <c r="B17" s="1" t="s">
        <v>11</v>
      </c>
      <c r="C17" s="11">
        <v>218.67</v>
      </c>
      <c r="D17" s="6">
        <v>214.73</v>
      </c>
      <c r="E17" s="1">
        <f t="shared" si="0"/>
        <v>3.9399999999999977</v>
      </c>
    </row>
    <row r="18" spans="1:10" ht="15.75" x14ac:dyDescent="0.25">
      <c r="A18" s="1">
        <v>9</v>
      </c>
      <c r="B18" s="1" t="s">
        <v>12</v>
      </c>
      <c r="C18" s="11">
        <v>111.42</v>
      </c>
      <c r="D18" s="6">
        <v>114.25</v>
      </c>
      <c r="E18" s="1">
        <f t="shared" si="0"/>
        <v>-2.8299999999999983</v>
      </c>
      <c r="I18" s="3" t="s">
        <v>55</v>
      </c>
    </row>
    <row r="19" spans="1:10" ht="15.75" x14ac:dyDescent="0.25">
      <c r="A19" s="1">
        <v>10</v>
      </c>
      <c r="B19" s="1" t="s">
        <v>13</v>
      </c>
      <c r="C19" s="11">
        <v>241.71</v>
      </c>
      <c r="D19" s="1">
        <v>243.54</v>
      </c>
      <c r="E19" s="1">
        <f t="shared" si="0"/>
        <v>-1.8299999999999841</v>
      </c>
    </row>
    <row r="20" spans="1:10" ht="15.75" x14ac:dyDescent="0.25">
      <c r="A20" s="1">
        <v>11</v>
      </c>
      <c r="B20" s="1" t="s">
        <v>14</v>
      </c>
      <c r="C20" s="11">
        <v>16.059999999999999</v>
      </c>
      <c r="D20" s="1">
        <v>16.760000000000002</v>
      </c>
      <c r="E20" s="1">
        <f t="shared" si="0"/>
        <v>-0.70000000000000284</v>
      </c>
      <c r="I20" s="1" t="s">
        <v>35</v>
      </c>
      <c r="J20" s="8">
        <v>19.02</v>
      </c>
    </row>
    <row r="21" spans="1:10" ht="15.75" x14ac:dyDescent="0.25">
      <c r="A21" s="1">
        <v>12</v>
      </c>
      <c r="B21" s="1" t="s">
        <v>15</v>
      </c>
      <c r="C21" s="14">
        <v>339</v>
      </c>
      <c r="D21" s="1">
        <v>339.04</v>
      </c>
      <c r="E21" s="1">
        <f t="shared" si="0"/>
        <v>-4.0000000000020464E-2</v>
      </c>
      <c r="I21" s="1" t="s">
        <v>55</v>
      </c>
      <c r="J21" s="8">
        <v>142.13999999999999</v>
      </c>
    </row>
    <row r="22" spans="1:10" ht="15.75" x14ac:dyDescent="0.25">
      <c r="A22" s="1">
        <v>13</v>
      </c>
      <c r="B22" s="1" t="s">
        <v>16</v>
      </c>
      <c r="C22" s="11">
        <v>191.13</v>
      </c>
      <c r="D22" s="1">
        <v>190.24</v>
      </c>
      <c r="E22" s="1">
        <f t="shared" si="0"/>
        <v>0.88999999999998636</v>
      </c>
      <c r="I22" s="1" t="s">
        <v>88</v>
      </c>
      <c r="J22" s="8">
        <v>5.67</v>
      </c>
    </row>
    <row r="23" spans="1:10" ht="15.75" x14ac:dyDescent="0.25">
      <c r="A23" s="1">
        <v>14</v>
      </c>
      <c r="B23" s="1" t="s">
        <v>17</v>
      </c>
      <c r="C23" s="11">
        <v>18.940000000000001</v>
      </c>
      <c r="D23" s="6">
        <v>22.34</v>
      </c>
      <c r="E23" s="1">
        <f t="shared" si="0"/>
        <v>-3.3999999999999986</v>
      </c>
      <c r="I23" s="1" t="s">
        <v>96</v>
      </c>
      <c r="J23" s="8">
        <v>6.99</v>
      </c>
    </row>
    <row r="24" spans="1:10" ht="15.75" x14ac:dyDescent="0.25">
      <c r="A24" s="1">
        <v>15</v>
      </c>
      <c r="B24" s="1" t="s">
        <v>18</v>
      </c>
      <c r="C24" s="11">
        <v>35.020000000000003</v>
      </c>
      <c r="D24" s="7">
        <v>34.6</v>
      </c>
      <c r="E24" s="1">
        <f t="shared" si="0"/>
        <v>0.42000000000000171</v>
      </c>
      <c r="I24" s="1"/>
      <c r="J24" s="5">
        <f>SUM(J20:J23)</f>
        <v>173.82</v>
      </c>
    </row>
    <row r="25" spans="1:10" ht="15.75" x14ac:dyDescent="0.25">
      <c r="A25" s="1">
        <v>16</v>
      </c>
      <c r="B25" s="1" t="s">
        <v>19</v>
      </c>
      <c r="C25" s="11">
        <v>626.91</v>
      </c>
      <c r="D25" s="1">
        <v>627.92999999999995</v>
      </c>
      <c r="E25" s="1">
        <f t="shared" si="0"/>
        <v>-1.0199999999999818</v>
      </c>
    </row>
    <row r="26" spans="1:10" ht="15.75" x14ac:dyDescent="0.25">
      <c r="A26" s="1">
        <v>17</v>
      </c>
      <c r="B26" s="1" t="s">
        <v>20</v>
      </c>
      <c r="C26" s="11">
        <v>276.14</v>
      </c>
      <c r="D26" s="1">
        <v>274.86</v>
      </c>
      <c r="E26" s="1">
        <f t="shared" si="0"/>
        <v>1.2799999999999727</v>
      </c>
      <c r="I26" s="3" t="s">
        <v>61</v>
      </c>
    </row>
    <row r="27" spans="1:10" ht="15.75" x14ac:dyDescent="0.25">
      <c r="A27" s="1">
        <v>18</v>
      </c>
      <c r="B27" s="1" t="s">
        <v>21</v>
      </c>
      <c r="C27" s="11">
        <v>19.690000000000001</v>
      </c>
      <c r="D27" s="6">
        <v>19.309999999999999</v>
      </c>
      <c r="E27" s="1">
        <f t="shared" si="0"/>
        <v>0.38000000000000256</v>
      </c>
    </row>
    <row r="28" spans="1:10" ht="15.75" x14ac:dyDescent="0.25">
      <c r="A28" s="1">
        <v>19</v>
      </c>
      <c r="B28" s="1" t="s">
        <v>22</v>
      </c>
      <c r="C28" s="11">
        <v>67.28</v>
      </c>
      <c r="D28" s="7">
        <v>68.400000000000006</v>
      </c>
      <c r="E28" s="1">
        <f t="shared" si="0"/>
        <v>-1.1200000000000045</v>
      </c>
      <c r="I28" s="1" t="s">
        <v>61</v>
      </c>
      <c r="J28" s="9">
        <v>119.96</v>
      </c>
    </row>
    <row r="29" spans="1:10" ht="15.75" x14ac:dyDescent="0.25">
      <c r="A29" s="1">
        <v>20</v>
      </c>
      <c r="B29" s="1" t="s">
        <v>23</v>
      </c>
      <c r="C29" s="11">
        <v>64.760000000000005</v>
      </c>
      <c r="D29" s="1">
        <v>70.239999999999995</v>
      </c>
      <c r="E29" s="1">
        <f t="shared" si="0"/>
        <v>-5.4799999999999898</v>
      </c>
      <c r="I29" s="1" t="s">
        <v>29</v>
      </c>
      <c r="J29" s="9">
        <v>11.38</v>
      </c>
    </row>
    <row r="30" spans="1:10" ht="15.75" x14ac:dyDescent="0.25">
      <c r="A30" s="1">
        <v>21</v>
      </c>
      <c r="B30" s="1" t="s">
        <v>24</v>
      </c>
      <c r="C30" s="11">
        <v>96.68</v>
      </c>
      <c r="D30" s="1">
        <v>98.56</v>
      </c>
      <c r="E30" s="1">
        <f t="shared" si="0"/>
        <v>-1.8799999999999955</v>
      </c>
      <c r="I30" s="1"/>
      <c r="J30" s="5">
        <f>SUM(J28:J29)</f>
        <v>131.34</v>
      </c>
    </row>
    <row r="31" spans="1:10" ht="15.75" x14ac:dyDescent="0.25">
      <c r="A31" s="1">
        <v>22</v>
      </c>
      <c r="B31" s="1" t="s">
        <v>25</v>
      </c>
      <c r="C31" s="11">
        <v>112.58</v>
      </c>
      <c r="D31" s="1">
        <v>109.99</v>
      </c>
      <c r="E31" s="1">
        <f t="shared" si="0"/>
        <v>2.5900000000000034</v>
      </c>
    </row>
    <row r="32" spans="1:10" ht="15.75" x14ac:dyDescent="0.25">
      <c r="A32" s="1">
        <v>23</v>
      </c>
      <c r="B32" s="1" t="s">
        <v>26</v>
      </c>
      <c r="C32" s="11">
        <v>30.36</v>
      </c>
      <c r="D32" s="1">
        <v>29.51</v>
      </c>
      <c r="E32" s="1">
        <f t="shared" si="0"/>
        <v>0.84999999999999787</v>
      </c>
    </row>
    <row r="33" spans="1:10" ht="15.75" x14ac:dyDescent="0.25">
      <c r="A33" s="1">
        <v>24</v>
      </c>
      <c r="B33" s="1" t="s">
        <v>27</v>
      </c>
      <c r="C33" s="11">
        <v>952.38</v>
      </c>
      <c r="D33" s="1">
        <v>946.43</v>
      </c>
      <c r="E33" s="1">
        <f t="shared" si="0"/>
        <v>5.9500000000000455</v>
      </c>
      <c r="I33" s="3" t="s">
        <v>105</v>
      </c>
    </row>
    <row r="34" spans="1:10" ht="15.75" x14ac:dyDescent="0.25">
      <c r="A34" s="1">
        <v>25</v>
      </c>
      <c r="B34" s="1" t="s">
        <v>28</v>
      </c>
      <c r="C34" s="11">
        <v>73.72</v>
      </c>
      <c r="D34" s="1">
        <v>68.569999999999993</v>
      </c>
      <c r="E34" s="1">
        <f t="shared" si="0"/>
        <v>5.1500000000000057</v>
      </c>
    </row>
    <row r="35" spans="1:10" ht="15.75" x14ac:dyDescent="0.25">
      <c r="A35" s="1">
        <v>26</v>
      </c>
      <c r="B35" s="1" t="s">
        <v>29</v>
      </c>
      <c r="C35" s="11">
        <v>11.38</v>
      </c>
      <c r="D35" s="1">
        <v>11.26</v>
      </c>
      <c r="E35" s="1">
        <f t="shared" si="0"/>
        <v>0.12000000000000099</v>
      </c>
      <c r="I35" s="1" t="s">
        <v>63</v>
      </c>
      <c r="J35" s="8">
        <v>83.63</v>
      </c>
    </row>
    <row r="36" spans="1:10" ht="15.75" x14ac:dyDescent="0.25">
      <c r="A36" s="1">
        <v>27</v>
      </c>
      <c r="B36" s="1" t="s">
        <v>30</v>
      </c>
      <c r="C36" s="11">
        <v>1489.04</v>
      </c>
      <c r="D36" s="1">
        <v>1488.28</v>
      </c>
      <c r="E36" s="1">
        <f t="shared" si="0"/>
        <v>0.75999999999999091</v>
      </c>
      <c r="I36" s="1" t="s">
        <v>71</v>
      </c>
      <c r="J36" s="8">
        <v>4.8899999999999997</v>
      </c>
    </row>
    <row r="37" spans="1:10" ht="15.75" x14ac:dyDescent="0.25">
      <c r="A37" s="1">
        <v>28</v>
      </c>
      <c r="B37" s="1" t="s">
        <v>31</v>
      </c>
      <c r="C37" s="11">
        <v>74.34</v>
      </c>
      <c r="D37" s="1">
        <v>74.11</v>
      </c>
      <c r="E37" s="1">
        <f t="shared" si="0"/>
        <v>0.23000000000000398</v>
      </c>
      <c r="I37" s="1"/>
      <c r="J37" s="5">
        <f>SUM(J35:J36)</f>
        <v>88.52</v>
      </c>
    </row>
    <row r="38" spans="1:10" ht="15.75" x14ac:dyDescent="0.25">
      <c r="A38" s="1">
        <v>29</v>
      </c>
      <c r="B38" s="1" t="s">
        <v>32</v>
      </c>
      <c r="C38" s="11">
        <v>203.23</v>
      </c>
      <c r="D38" s="1">
        <v>201.43</v>
      </c>
      <c r="E38" s="1">
        <f t="shared" si="0"/>
        <v>1.7999999999999829</v>
      </c>
    </row>
    <row r="39" spans="1:10" ht="15.75" x14ac:dyDescent="0.25">
      <c r="A39" s="1">
        <v>30</v>
      </c>
      <c r="B39" s="1" t="s">
        <v>33</v>
      </c>
      <c r="C39" s="11">
        <v>91.38</v>
      </c>
      <c r="D39" s="1">
        <v>91.14</v>
      </c>
      <c r="E39" s="1">
        <f t="shared" si="0"/>
        <v>0.23999999999999488</v>
      </c>
      <c r="I39" s="3" t="s">
        <v>106</v>
      </c>
    </row>
    <row r="40" spans="1:10" ht="15.75" x14ac:dyDescent="0.25">
      <c r="A40" s="1">
        <v>31</v>
      </c>
      <c r="B40" s="1" t="s">
        <v>34</v>
      </c>
      <c r="C40" s="14">
        <v>117.4</v>
      </c>
      <c r="D40" s="1">
        <v>114.98</v>
      </c>
      <c r="E40" s="1">
        <f t="shared" si="0"/>
        <v>2.4200000000000017</v>
      </c>
    </row>
    <row r="41" spans="1:10" ht="15.75" x14ac:dyDescent="0.25">
      <c r="A41" s="1">
        <v>32</v>
      </c>
      <c r="B41" s="1" t="s">
        <v>35</v>
      </c>
      <c r="C41" s="11">
        <v>19.02</v>
      </c>
      <c r="D41" s="6">
        <v>23.22</v>
      </c>
      <c r="E41" s="1">
        <f t="shared" si="0"/>
        <v>-4.1999999999999993</v>
      </c>
      <c r="I41" s="1" t="s">
        <v>51</v>
      </c>
      <c r="J41" s="1">
        <v>489.78</v>
      </c>
    </row>
    <row r="42" spans="1:10" ht="15.75" x14ac:dyDescent="0.25">
      <c r="A42" s="1">
        <v>33</v>
      </c>
      <c r="B42" s="1" t="s">
        <v>36</v>
      </c>
      <c r="C42" s="11">
        <v>67.709999999999994</v>
      </c>
      <c r="D42" s="1">
        <v>65.36</v>
      </c>
      <c r="E42" s="1">
        <f t="shared" si="0"/>
        <v>2.3499999999999943</v>
      </c>
      <c r="I42" s="1" t="s">
        <v>52</v>
      </c>
      <c r="J42" s="1">
        <v>128.32</v>
      </c>
    </row>
    <row r="43" spans="1:10" ht="15.75" x14ac:dyDescent="0.25">
      <c r="A43" s="1">
        <v>34</v>
      </c>
      <c r="B43" s="1" t="s">
        <v>37</v>
      </c>
      <c r="C43" s="11">
        <v>17.73</v>
      </c>
      <c r="D43" s="1">
        <v>18.66</v>
      </c>
      <c r="E43" s="1">
        <f t="shared" si="0"/>
        <v>-0.92999999999999972</v>
      </c>
      <c r="I43" s="1"/>
      <c r="J43" s="12">
        <f>SUM(J41:J42)</f>
        <v>618.09999999999991</v>
      </c>
    </row>
    <row r="44" spans="1:10" ht="15.75" x14ac:dyDescent="0.25">
      <c r="A44" s="1">
        <v>35</v>
      </c>
      <c r="B44" s="1" t="s">
        <v>38</v>
      </c>
      <c r="C44" s="11">
        <v>36.03</v>
      </c>
      <c r="D44" s="1">
        <v>36.07</v>
      </c>
      <c r="E44" s="1">
        <f t="shared" si="0"/>
        <v>-3.9999999999999147E-2</v>
      </c>
    </row>
    <row r="45" spans="1:10" ht="15.75" x14ac:dyDescent="0.25">
      <c r="A45" s="1">
        <v>36</v>
      </c>
      <c r="B45" s="1" t="s">
        <v>39</v>
      </c>
      <c r="C45" s="11">
        <v>124.98</v>
      </c>
      <c r="D45" s="1">
        <v>122.54</v>
      </c>
      <c r="E45" s="1">
        <f t="shared" si="0"/>
        <v>2.4399999999999977</v>
      </c>
      <c r="I45" s="10" t="s">
        <v>12</v>
      </c>
      <c r="J45" s="4"/>
    </row>
    <row r="46" spans="1:10" ht="15.75" x14ac:dyDescent="0.25">
      <c r="A46" s="1">
        <v>37</v>
      </c>
      <c r="B46" s="1" t="s">
        <v>40</v>
      </c>
      <c r="C46" s="11">
        <v>62.01</v>
      </c>
      <c r="D46" s="1">
        <v>56.95</v>
      </c>
      <c r="E46" s="1">
        <f t="shared" si="0"/>
        <v>5.0599999999999952</v>
      </c>
      <c r="I46" s="6" t="s">
        <v>12</v>
      </c>
      <c r="J46" s="1">
        <v>111.42</v>
      </c>
    </row>
    <row r="47" spans="1:10" ht="15.75" x14ac:dyDescent="0.25">
      <c r="A47" s="1">
        <v>38</v>
      </c>
      <c r="B47" s="1" t="s">
        <v>41</v>
      </c>
      <c r="C47" s="11">
        <v>9.74</v>
      </c>
      <c r="D47" s="6">
        <v>10.67</v>
      </c>
      <c r="E47" s="1">
        <f t="shared" si="0"/>
        <v>-0.92999999999999972</v>
      </c>
      <c r="I47" s="6" t="s">
        <v>17</v>
      </c>
      <c r="J47" s="1">
        <v>18.940000000000001</v>
      </c>
    </row>
    <row r="48" spans="1:10" ht="15.75" x14ac:dyDescent="0.25">
      <c r="A48" s="1">
        <v>39</v>
      </c>
      <c r="B48" s="1" t="s">
        <v>42</v>
      </c>
      <c r="C48" s="11">
        <v>114.62</v>
      </c>
      <c r="D48" s="7">
        <v>115.4</v>
      </c>
      <c r="E48" s="1">
        <f t="shared" si="0"/>
        <v>-0.78000000000000114</v>
      </c>
      <c r="I48" s="6" t="s">
        <v>72</v>
      </c>
      <c r="J48" s="1">
        <v>52.95</v>
      </c>
    </row>
    <row r="49" spans="1:10" ht="15.75" x14ac:dyDescent="0.25">
      <c r="A49" s="1">
        <v>40</v>
      </c>
      <c r="B49" s="1" t="s">
        <v>43</v>
      </c>
      <c r="C49" s="11">
        <v>28.46</v>
      </c>
      <c r="D49" s="1">
        <v>30.41</v>
      </c>
      <c r="E49" s="1">
        <f t="shared" si="0"/>
        <v>-1.9499999999999993</v>
      </c>
      <c r="I49" s="6" t="s">
        <v>91</v>
      </c>
      <c r="J49" s="1">
        <v>91.32</v>
      </c>
    </row>
    <row r="50" spans="1:10" ht="15.75" x14ac:dyDescent="0.25">
      <c r="A50" s="1">
        <v>41</v>
      </c>
      <c r="B50" s="1" t="s">
        <v>44</v>
      </c>
      <c r="C50" s="11">
        <v>83.53</v>
      </c>
      <c r="D50" s="1">
        <v>81.760000000000005</v>
      </c>
      <c r="E50" s="1">
        <f t="shared" si="0"/>
        <v>1.769999999999996</v>
      </c>
      <c r="I50" s="6" t="s">
        <v>111</v>
      </c>
      <c r="J50" s="2">
        <v>60.92</v>
      </c>
    </row>
    <row r="51" spans="1:10" ht="15.75" x14ac:dyDescent="0.25">
      <c r="A51" s="1">
        <v>42</v>
      </c>
      <c r="B51" s="1" t="s">
        <v>45</v>
      </c>
      <c r="C51" s="11">
        <v>71.680000000000007</v>
      </c>
      <c r="D51" s="1">
        <v>73.260000000000005</v>
      </c>
      <c r="E51" s="1">
        <f t="shared" si="0"/>
        <v>-1.5799999999999983</v>
      </c>
      <c r="I51" s="4"/>
      <c r="J51" s="3">
        <f>SUM(J46:J50)</f>
        <v>335.55</v>
      </c>
    </row>
    <row r="52" spans="1:10" ht="15.75" x14ac:dyDescent="0.25">
      <c r="A52" s="1">
        <v>43</v>
      </c>
      <c r="B52" s="1" t="s">
        <v>46</v>
      </c>
      <c r="C52" s="11">
        <v>15.37</v>
      </c>
      <c r="D52" s="1">
        <v>15.97</v>
      </c>
      <c r="E52" s="1">
        <f t="shared" si="0"/>
        <v>-0.60000000000000142</v>
      </c>
    </row>
    <row r="53" spans="1:10" ht="15.75" x14ac:dyDescent="0.25">
      <c r="A53" s="1">
        <v>44</v>
      </c>
      <c r="B53" s="1" t="s">
        <v>47</v>
      </c>
      <c r="C53" s="11">
        <v>67.22</v>
      </c>
      <c r="D53" s="2">
        <v>65.5</v>
      </c>
      <c r="E53" s="1">
        <f t="shared" si="0"/>
        <v>1.7199999999999989</v>
      </c>
      <c r="I53" s="10" t="s">
        <v>11</v>
      </c>
      <c r="J53" s="4"/>
    </row>
    <row r="54" spans="1:10" ht="15.75" x14ac:dyDescent="0.25">
      <c r="A54" s="1">
        <v>45</v>
      </c>
      <c r="B54" s="1" t="s">
        <v>48</v>
      </c>
      <c r="C54" s="11">
        <v>251.48</v>
      </c>
      <c r="D54" s="2">
        <v>250</v>
      </c>
      <c r="E54" s="1">
        <f t="shared" si="0"/>
        <v>1.4799999999999898</v>
      </c>
      <c r="I54" s="6" t="s">
        <v>11</v>
      </c>
      <c r="J54" s="13">
        <v>218.67</v>
      </c>
    </row>
    <row r="55" spans="1:10" ht="15.75" x14ac:dyDescent="0.25">
      <c r="A55" s="1">
        <v>46</v>
      </c>
      <c r="B55" s="1" t="s">
        <v>49</v>
      </c>
      <c r="C55" s="11">
        <v>95.98</v>
      </c>
      <c r="D55" s="1">
        <v>96.21</v>
      </c>
      <c r="E55" s="1">
        <f t="shared" si="0"/>
        <v>-0.22999999999998977</v>
      </c>
      <c r="I55" s="6" t="s">
        <v>60</v>
      </c>
      <c r="J55" s="13">
        <v>53.99</v>
      </c>
    </row>
    <row r="56" spans="1:10" ht="15.75" x14ac:dyDescent="0.25">
      <c r="A56" s="1">
        <v>47</v>
      </c>
      <c r="B56" s="1" t="s">
        <v>50</v>
      </c>
      <c r="C56" s="11">
        <v>190.78</v>
      </c>
      <c r="D56" s="1">
        <v>187.54</v>
      </c>
      <c r="E56" s="1">
        <f t="shared" si="0"/>
        <v>3.2400000000000091</v>
      </c>
      <c r="I56" s="4"/>
      <c r="J56" s="12">
        <f>SUM(J54:J55)</f>
        <v>272.65999999999997</v>
      </c>
    </row>
    <row r="57" spans="1:10" ht="15.75" x14ac:dyDescent="0.25">
      <c r="A57" s="1">
        <v>48</v>
      </c>
      <c r="B57" s="1" t="s">
        <v>51</v>
      </c>
      <c r="C57" s="11">
        <v>489.78</v>
      </c>
      <c r="D57" s="1">
        <v>484.54</v>
      </c>
      <c r="E57" s="1">
        <f t="shared" si="0"/>
        <v>5.2399999999999523</v>
      </c>
    </row>
    <row r="58" spans="1:10" ht="15.75" x14ac:dyDescent="0.25">
      <c r="A58" s="1">
        <v>49</v>
      </c>
      <c r="B58" s="1" t="s">
        <v>52</v>
      </c>
      <c r="C58" s="11">
        <v>128.32</v>
      </c>
      <c r="D58" s="1">
        <v>126.04</v>
      </c>
      <c r="E58" s="1">
        <f t="shared" si="0"/>
        <v>2.2799999999999869</v>
      </c>
    </row>
    <row r="59" spans="1:10" ht="15.75" x14ac:dyDescent="0.25">
      <c r="A59" s="1">
        <v>50</v>
      </c>
      <c r="B59" s="1" t="s">
        <v>53</v>
      </c>
      <c r="C59" s="11">
        <v>1212.26</v>
      </c>
      <c r="D59" s="1">
        <v>1217.98</v>
      </c>
      <c r="E59" s="1">
        <f t="shared" si="0"/>
        <v>-5.7200000000000273</v>
      </c>
    </row>
    <row r="60" spans="1:10" ht="15.75" x14ac:dyDescent="0.25">
      <c r="A60" s="1">
        <v>51</v>
      </c>
      <c r="B60" s="1" t="s">
        <v>54</v>
      </c>
      <c r="C60" s="11">
        <v>56.85</v>
      </c>
      <c r="D60" s="6">
        <v>58.17</v>
      </c>
      <c r="E60" s="1">
        <f t="shared" si="0"/>
        <v>-1.3200000000000003</v>
      </c>
    </row>
    <row r="61" spans="1:10" ht="15.75" x14ac:dyDescent="0.25">
      <c r="A61" s="1">
        <v>52</v>
      </c>
      <c r="B61" s="1" t="s">
        <v>55</v>
      </c>
      <c r="C61" s="11">
        <v>142.13999999999999</v>
      </c>
      <c r="D61" s="1">
        <v>139.22999999999999</v>
      </c>
      <c r="E61" s="1">
        <f t="shared" si="0"/>
        <v>2.9099999999999966</v>
      </c>
    </row>
    <row r="62" spans="1:10" ht="15.75" x14ac:dyDescent="0.25">
      <c r="A62" s="1">
        <v>53</v>
      </c>
      <c r="B62" s="1" t="s">
        <v>56</v>
      </c>
      <c r="C62" s="11">
        <v>184.48</v>
      </c>
      <c r="D62" s="1">
        <v>183.88</v>
      </c>
      <c r="E62" s="1">
        <f t="shared" si="0"/>
        <v>0.59999999999999432</v>
      </c>
    </row>
    <row r="63" spans="1:10" ht="15.75" x14ac:dyDescent="0.25">
      <c r="A63" s="1">
        <v>54</v>
      </c>
      <c r="B63" s="1" t="s">
        <v>57</v>
      </c>
      <c r="C63" s="11">
        <v>12.61</v>
      </c>
      <c r="D63" s="1">
        <v>12.25</v>
      </c>
      <c r="E63" s="1">
        <f t="shared" si="0"/>
        <v>0.35999999999999943</v>
      </c>
    </row>
    <row r="64" spans="1:10" ht="15.75" x14ac:dyDescent="0.25">
      <c r="A64" s="1">
        <v>55</v>
      </c>
      <c r="B64" s="1" t="s">
        <v>58</v>
      </c>
      <c r="C64" s="11">
        <v>29.17</v>
      </c>
      <c r="D64" s="7">
        <v>30.5</v>
      </c>
      <c r="E64" s="1">
        <f t="shared" si="0"/>
        <v>-1.3299999999999983</v>
      </c>
    </row>
    <row r="65" spans="1:5" ht="15.75" x14ac:dyDescent="0.25">
      <c r="A65" s="1">
        <v>56</v>
      </c>
      <c r="B65" s="1" t="s">
        <v>59</v>
      </c>
      <c r="C65" s="11">
        <v>1044.75</v>
      </c>
      <c r="D65" s="1">
        <v>1048.92</v>
      </c>
      <c r="E65" s="1">
        <f t="shared" si="0"/>
        <v>-4.1700000000000728</v>
      </c>
    </row>
    <row r="66" spans="1:5" ht="15.75" x14ac:dyDescent="0.25">
      <c r="A66" s="1">
        <v>57</v>
      </c>
      <c r="B66" s="1" t="s">
        <v>60</v>
      </c>
      <c r="C66" s="11">
        <v>53.99</v>
      </c>
      <c r="D66" s="1">
        <v>51.27</v>
      </c>
      <c r="E66" s="1">
        <f t="shared" si="0"/>
        <v>2.7199999999999989</v>
      </c>
    </row>
    <row r="67" spans="1:5" ht="15.75" x14ac:dyDescent="0.25">
      <c r="A67" s="1">
        <v>58</v>
      </c>
      <c r="B67" s="1" t="s">
        <v>61</v>
      </c>
      <c r="C67" s="11">
        <v>119.96</v>
      </c>
      <c r="D67" s="2">
        <v>117.9</v>
      </c>
      <c r="E67" s="1">
        <f t="shared" si="0"/>
        <v>2.0599999999999881</v>
      </c>
    </row>
    <row r="68" spans="1:5" ht="15.75" x14ac:dyDescent="0.25">
      <c r="A68" s="1">
        <v>59</v>
      </c>
      <c r="B68" s="1" t="s">
        <v>62</v>
      </c>
      <c r="C68" s="11">
        <v>74.790000000000006</v>
      </c>
      <c r="D68" s="1">
        <v>73.14</v>
      </c>
      <c r="E68" s="1">
        <f t="shared" si="0"/>
        <v>1.6500000000000057</v>
      </c>
    </row>
    <row r="69" spans="1:5" ht="15.75" x14ac:dyDescent="0.25">
      <c r="A69" s="1">
        <v>60</v>
      </c>
      <c r="B69" s="1" t="s">
        <v>63</v>
      </c>
      <c r="C69" s="11">
        <v>83.63</v>
      </c>
      <c r="D69" s="6">
        <v>85.26</v>
      </c>
      <c r="E69" s="1">
        <f t="shared" si="0"/>
        <v>-1.6300000000000097</v>
      </c>
    </row>
    <row r="70" spans="1:5" ht="15.75" x14ac:dyDescent="0.25">
      <c r="A70" s="1">
        <v>61</v>
      </c>
      <c r="B70" s="1" t="s">
        <v>64</v>
      </c>
      <c r="C70" s="11">
        <v>205.36</v>
      </c>
      <c r="D70" s="2">
        <v>198.2</v>
      </c>
      <c r="E70" s="1">
        <f t="shared" si="0"/>
        <v>7.160000000000025</v>
      </c>
    </row>
    <row r="71" spans="1:5" ht="15.75" x14ac:dyDescent="0.25">
      <c r="A71" s="1">
        <v>62</v>
      </c>
      <c r="B71" s="1" t="s">
        <v>65</v>
      </c>
      <c r="C71" s="11">
        <v>27.18</v>
      </c>
      <c r="D71" s="1">
        <v>27.27</v>
      </c>
      <c r="E71" s="1">
        <f t="shared" si="0"/>
        <v>-8.9999999999999858E-2</v>
      </c>
    </row>
    <row r="72" spans="1:5" ht="15.75" x14ac:dyDescent="0.25">
      <c r="A72" s="1">
        <v>63</v>
      </c>
      <c r="B72" s="1" t="s">
        <v>66</v>
      </c>
      <c r="C72" s="14">
        <v>297.2</v>
      </c>
      <c r="D72" s="1">
        <v>307.79000000000002</v>
      </c>
      <c r="E72" s="1">
        <f t="shared" si="0"/>
        <v>-10.590000000000032</v>
      </c>
    </row>
    <row r="73" spans="1:5" ht="15.75" x14ac:dyDescent="0.25">
      <c r="A73" s="1">
        <v>64</v>
      </c>
      <c r="B73" s="1" t="s">
        <v>67</v>
      </c>
      <c r="C73" s="11">
        <v>380.13</v>
      </c>
      <c r="D73" s="1">
        <v>357.23</v>
      </c>
      <c r="E73" s="1">
        <f t="shared" si="0"/>
        <v>22.899999999999977</v>
      </c>
    </row>
    <row r="74" spans="1:5" ht="15.75" x14ac:dyDescent="0.25">
      <c r="A74" s="1">
        <v>65</v>
      </c>
      <c r="B74" s="1" t="s">
        <v>68</v>
      </c>
      <c r="C74" s="11">
        <v>321.99</v>
      </c>
      <c r="D74" s="1">
        <v>323.08999999999997</v>
      </c>
      <c r="E74" s="1">
        <f t="shared" si="0"/>
        <v>-1.0999999999999659</v>
      </c>
    </row>
    <row r="75" spans="1:5" ht="15.75" x14ac:dyDescent="0.25">
      <c r="A75" s="1">
        <v>66</v>
      </c>
      <c r="B75" s="1" t="s">
        <v>69</v>
      </c>
      <c r="C75" s="11">
        <v>92.46</v>
      </c>
      <c r="D75" s="1">
        <v>83.33</v>
      </c>
      <c r="E75" s="1">
        <f t="shared" ref="E75:E110" si="1">C75-D75</f>
        <v>9.1299999999999955</v>
      </c>
    </row>
    <row r="76" spans="1:5" ht="15.75" x14ac:dyDescent="0.25">
      <c r="A76" s="1">
        <v>67</v>
      </c>
      <c r="B76" s="1" t="s">
        <v>70</v>
      </c>
      <c r="C76" s="11">
        <v>184.09</v>
      </c>
      <c r="D76" s="2">
        <v>183.8</v>
      </c>
      <c r="E76" s="1">
        <f t="shared" si="1"/>
        <v>0.28999999999999204</v>
      </c>
    </row>
    <row r="77" spans="1:5" ht="15.75" x14ac:dyDescent="0.25">
      <c r="A77" s="1">
        <v>68</v>
      </c>
      <c r="B77" s="1" t="s">
        <v>71</v>
      </c>
      <c r="C77" s="11">
        <v>4.8899999999999997</v>
      </c>
      <c r="D77" s="1">
        <v>4.87</v>
      </c>
      <c r="E77" s="1">
        <f t="shared" si="1"/>
        <v>1.9999999999999574E-2</v>
      </c>
    </row>
    <row r="78" spans="1:5" ht="15.75" x14ac:dyDescent="0.25">
      <c r="A78" s="1">
        <v>69</v>
      </c>
      <c r="B78" s="1" t="s">
        <v>72</v>
      </c>
      <c r="C78" s="11">
        <v>52.95</v>
      </c>
      <c r="D78" s="1">
        <v>52.29</v>
      </c>
      <c r="E78" s="1">
        <f t="shared" si="1"/>
        <v>0.66000000000000369</v>
      </c>
    </row>
    <row r="79" spans="1:5" ht="15.75" x14ac:dyDescent="0.25">
      <c r="A79" s="1">
        <v>70</v>
      </c>
      <c r="B79" s="1" t="s">
        <v>73</v>
      </c>
      <c r="C79" s="11">
        <v>155.54</v>
      </c>
      <c r="D79" s="1">
        <v>156.41</v>
      </c>
      <c r="E79" s="1">
        <f t="shared" si="1"/>
        <v>-0.87000000000000455</v>
      </c>
    </row>
    <row r="80" spans="1:5" ht="15.75" x14ac:dyDescent="0.25">
      <c r="A80" s="1">
        <v>71</v>
      </c>
      <c r="B80" s="1" t="s">
        <v>74</v>
      </c>
      <c r="C80" s="11">
        <v>166.47</v>
      </c>
      <c r="D80" s="1">
        <v>156.63</v>
      </c>
      <c r="E80" s="1">
        <f t="shared" si="1"/>
        <v>9.8400000000000034</v>
      </c>
    </row>
    <row r="81" spans="1:5" ht="15.75" x14ac:dyDescent="0.25">
      <c r="A81" s="1">
        <v>72</v>
      </c>
      <c r="B81" s="1" t="s">
        <v>75</v>
      </c>
      <c r="C81" s="14">
        <v>24.4</v>
      </c>
      <c r="D81" s="6">
        <v>27.39</v>
      </c>
      <c r="E81" s="1">
        <f t="shared" si="1"/>
        <v>-2.990000000000002</v>
      </c>
    </row>
    <row r="82" spans="1:5" ht="15.75" x14ac:dyDescent="0.25">
      <c r="A82" s="1">
        <v>73</v>
      </c>
      <c r="B82" s="1" t="s">
        <v>76</v>
      </c>
      <c r="C82" s="11">
        <v>208.64</v>
      </c>
      <c r="D82" s="6">
        <v>215.36</v>
      </c>
      <c r="E82" s="1">
        <f t="shared" si="1"/>
        <v>-6.7200000000000273</v>
      </c>
    </row>
    <row r="83" spans="1:5" ht="15.75" x14ac:dyDescent="0.25">
      <c r="A83" s="1">
        <v>74</v>
      </c>
      <c r="B83" s="1" t="s">
        <v>77</v>
      </c>
      <c r="C83" s="11">
        <v>101.05</v>
      </c>
      <c r="D83" s="1">
        <v>96.43</v>
      </c>
      <c r="E83" s="1">
        <f t="shared" si="1"/>
        <v>4.6199999999999903</v>
      </c>
    </row>
    <row r="84" spans="1:5" ht="15.75" x14ac:dyDescent="0.25">
      <c r="A84" s="1">
        <v>75</v>
      </c>
      <c r="B84" s="1" t="s">
        <v>78</v>
      </c>
      <c r="C84" s="11">
        <v>100.33</v>
      </c>
      <c r="D84" s="1">
        <v>98.65</v>
      </c>
      <c r="E84" s="1">
        <f t="shared" si="1"/>
        <v>1.6799999999999926</v>
      </c>
    </row>
    <row r="85" spans="1:5" ht="15.75" x14ac:dyDescent="0.25">
      <c r="A85" s="1">
        <v>76</v>
      </c>
      <c r="B85" s="1" t="s">
        <v>79</v>
      </c>
      <c r="C85" s="11">
        <v>109.87</v>
      </c>
      <c r="D85" s="1">
        <v>103.33</v>
      </c>
      <c r="E85" s="1">
        <f t="shared" si="1"/>
        <v>6.5400000000000063</v>
      </c>
    </row>
    <row r="86" spans="1:5" ht="15.75" x14ac:dyDescent="0.25">
      <c r="A86" s="1">
        <v>77</v>
      </c>
      <c r="B86" s="1" t="s">
        <v>80</v>
      </c>
      <c r="C86" s="11">
        <v>178.23</v>
      </c>
      <c r="D86" s="1">
        <v>181.18</v>
      </c>
      <c r="E86" s="1">
        <f t="shared" si="1"/>
        <v>-2.9500000000000171</v>
      </c>
    </row>
    <row r="87" spans="1:5" ht="15.75" x14ac:dyDescent="0.25">
      <c r="A87" s="1">
        <v>78</v>
      </c>
      <c r="B87" s="1" t="s">
        <v>81</v>
      </c>
      <c r="C87" s="11">
        <v>369.71</v>
      </c>
      <c r="D87" s="1">
        <v>367.11</v>
      </c>
      <c r="E87" s="1">
        <f t="shared" si="1"/>
        <v>2.5999999999999659</v>
      </c>
    </row>
    <row r="88" spans="1:5" ht="15.75" x14ac:dyDescent="0.25">
      <c r="A88" s="1">
        <v>79</v>
      </c>
      <c r="B88" s="1" t="s">
        <v>82</v>
      </c>
      <c r="C88" s="11">
        <v>3144.53</v>
      </c>
      <c r="D88" s="1">
        <v>3155.04</v>
      </c>
      <c r="E88" s="1">
        <f t="shared" si="1"/>
        <v>-10.509999999999764</v>
      </c>
    </row>
    <row r="89" spans="1:5" ht="15.75" x14ac:dyDescent="0.25">
      <c r="A89" s="1">
        <v>80</v>
      </c>
      <c r="B89" s="1" t="s">
        <v>83</v>
      </c>
      <c r="C89" s="11">
        <v>327.31</v>
      </c>
      <c r="D89" s="1">
        <v>323.51</v>
      </c>
      <c r="E89" s="1">
        <f t="shared" si="1"/>
        <v>3.8000000000000114</v>
      </c>
    </row>
    <row r="90" spans="1:5" ht="15.75" x14ac:dyDescent="0.25">
      <c r="A90" s="1">
        <v>81</v>
      </c>
      <c r="B90" s="1" t="s">
        <v>84</v>
      </c>
      <c r="C90" s="11">
        <v>918.07</v>
      </c>
      <c r="D90" s="1">
        <v>910.46</v>
      </c>
      <c r="E90" s="1">
        <f t="shared" si="1"/>
        <v>7.6100000000000136</v>
      </c>
    </row>
    <row r="91" spans="1:5" ht="15.75" x14ac:dyDescent="0.25">
      <c r="A91" s="1">
        <v>82</v>
      </c>
      <c r="B91" s="1" t="s">
        <v>85</v>
      </c>
      <c r="C91" s="11">
        <v>167.16</v>
      </c>
      <c r="D91" s="1">
        <v>161.84</v>
      </c>
      <c r="E91" s="1">
        <f t="shared" si="1"/>
        <v>5.3199999999999932</v>
      </c>
    </row>
    <row r="92" spans="1:5" ht="15.75" x14ac:dyDescent="0.25">
      <c r="A92" s="1">
        <v>83</v>
      </c>
      <c r="B92" s="1" t="s">
        <v>86</v>
      </c>
      <c r="C92" s="11">
        <v>102.64</v>
      </c>
      <c r="D92" s="6">
        <v>102.11</v>
      </c>
      <c r="E92" s="1">
        <f t="shared" si="1"/>
        <v>0.53000000000000114</v>
      </c>
    </row>
    <row r="93" spans="1:5" ht="15.75" x14ac:dyDescent="0.25">
      <c r="A93" s="1">
        <v>84</v>
      </c>
      <c r="B93" s="1" t="s">
        <v>87</v>
      </c>
      <c r="C93" s="11">
        <v>98.49</v>
      </c>
      <c r="D93" s="1">
        <v>100.46</v>
      </c>
      <c r="E93" s="1">
        <f t="shared" si="1"/>
        <v>-1.9699999999999989</v>
      </c>
    </row>
    <row r="94" spans="1:5" ht="15.75" x14ac:dyDescent="0.25">
      <c r="A94" s="1">
        <v>85</v>
      </c>
      <c r="B94" s="1" t="s">
        <v>88</v>
      </c>
      <c r="C94" s="11">
        <v>5.67</v>
      </c>
      <c r="D94" s="6">
        <v>4.6100000000000003</v>
      </c>
      <c r="E94" s="1">
        <f t="shared" si="1"/>
        <v>1.0599999999999996</v>
      </c>
    </row>
    <row r="95" spans="1:5" ht="15.75" x14ac:dyDescent="0.25">
      <c r="A95" s="1">
        <v>86</v>
      </c>
      <c r="B95" s="1" t="s">
        <v>89</v>
      </c>
      <c r="C95" s="11">
        <v>63.06</v>
      </c>
      <c r="D95" s="1">
        <v>62.27</v>
      </c>
      <c r="E95" s="1">
        <f t="shared" si="1"/>
        <v>0.78999999999999915</v>
      </c>
    </row>
    <row r="96" spans="1:5" ht="15.75" x14ac:dyDescent="0.25">
      <c r="A96" s="1">
        <v>87</v>
      </c>
      <c r="B96" s="1" t="s">
        <v>90</v>
      </c>
      <c r="C96" s="11">
        <v>83.16</v>
      </c>
      <c r="D96" s="1">
        <v>83.62</v>
      </c>
      <c r="E96" s="1">
        <f t="shared" si="1"/>
        <v>-0.46000000000000796</v>
      </c>
    </row>
    <row r="97" spans="1:5" ht="15.75" x14ac:dyDescent="0.25">
      <c r="A97" s="1">
        <v>88</v>
      </c>
      <c r="B97" s="1" t="s">
        <v>91</v>
      </c>
      <c r="C97" s="11">
        <v>91.32</v>
      </c>
      <c r="D97" s="1">
        <v>94.55</v>
      </c>
      <c r="E97" s="1">
        <f t="shared" si="1"/>
        <v>-3.230000000000004</v>
      </c>
    </row>
    <row r="98" spans="1:5" ht="15.75" x14ac:dyDescent="0.25">
      <c r="A98" s="1">
        <v>89</v>
      </c>
      <c r="B98" s="1" t="s">
        <v>92</v>
      </c>
      <c r="C98" s="11">
        <v>60.92</v>
      </c>
      <c r="D98" s="7">
        <v>62.2</v>
      </c>
      <c r="E98" s="1">
        <f t="shared" si="1"/>
        <v>-1.2800000000000011</v>
      </c>
    </row>
    <row r="99" spans="1:5" ht="15.75" x14ac:dyDescent="0.25">
      <c r="A99" s="1">
        <v>90</v>
      </c>
      <c r="B99" s="1" t="s">
        <v>93</v>
      </c>
      <c r="C99" s="11">
        <v>105.18</v>
      </c>
      <c r="D99" s="1">
        <v>96.16</v>
      </c>
      <c r="E99" s="1">
        <f t="shared" si="1"/>
        <v>9.0200000000000102</v>
      </c>
    </row>
    <row r="100" spans="1:5" ht="15.75" x14ac:dyDescent="0.25">
      <c r="A100" s="1">
        <v>91</v>
      </c>
      <c r="B100" s="1" t="s">
        <v>94</v>
      </c>
      <c r="C100" s="14">
        <v>133</v>
      </c>
      <c r="D100" s="1">
        <v>136.16999999999999</v>
      </c>
      <c r="E100" s="1">
        <f t="shared" si="1"/>
        <v>-3.1699999999999875</v>
      </c>
    </row>
    <row r="101" spans="1:5" ht="15.75" x14ac:dyDescent="0.25">
      <c r="A101" s="1">
        <v>92</v>
      </c>
      <c r="B101" s="1" t="s">
        <v>95</v>
      </c>
      <c r="C101" s="11">
        <v>32.47</v>
      </c>
      <c r="D101" s="6">
        <v>31.99</v>
      </c>
      <c r="E101" s="1">
        <f t="shared" si="1"/>
        <v>0.48000000000000043</v>
      </c>
    </row>
    <row r="102" spans="1:5" ht="15.75" x14ac:dyDescent="0.25">
      <c r="A102" s="1">
        <v>93</v>
      </c>
      <c r="B102" s="1" t="s">
        <v>96</v>
      </c>
      <c r="C102" s="11">
        <v>6.99</v>
      </c>
      <c r="D102" s="6">
        <v>6.96</v>
      </c>
      <c r="E102" s="1">
        <f t="shared" si="1"/>
        <v>3.0000000000000249E-2</v>
      </c>
    </row>
    <row r="103" spans="1:5" ht="15.75" x14ac:dyDescent="0.25">
      <c r="A103" s="1">
        <v>94</v>
      </c>
      <c r="B103" s="1" t="s">
        <v>97</v>
      </c>
      <c r="C103" s="11">
        <v>69.83</v>
      </c>
      <c r="D103" s="1">
        <v>69.42</v>
      </c>
      <c r="E103" s="1">
        <f t="shared" si="1"/>
        <v>0.40999999999999659</v>
      </c>
    </row>
    <row r="104" spans="1:5" ht="15.75" x14ac:dyDescent="0.25">
      <c r="A104" s="1">
        <v>95</v>
      </c>
      <c r="B104" s="1" t="s">
        <v>98</v>
      </c>
      <c r="C104" s="11">
        <v>162.33000000000001</v>
      </c>
      <c r="D104" s="1">
        <v>156.11000000000001</v>
      </c>
      <c r="E104" s="1">
        <f t="shared" si="1"/>
        <v>6.2199999999999989</v>
      </c>
    </row>
    <row r="105" spans="1:5" ht="15.75" x14ac:dyDescent="0.25">
      <c r="A105" s="1">
        <v>96</v>
      </c>
      <c r="B105" s="1" t="s">
        <v>99</v>
      </c>
      <c r="C105" s="11">
        <v>4.24</v>
      </c>
      <c r="D105" s="1">
        <v>3.72</v>
      </c>
      <c r="E105" s="1">
        <f t="shared" si="1"/>
        <v>0.52</v>
      </c>
    </row>
    <row r="106" spans="1:5" ht="15.75" x14ac:dyDescent="0.25">
      <c r="A106" s="1">
        <v>97</v>
      </c>
      <c r="B106" s="1" t="s">
        <v>100</v>
      </c>
      <c r="C106" s="11">
        <v>22.79</v>
      </c>
      <c r="D106" s="1">
        <v>23.47</v>
      </c>
      <c r="E106" s="1">
        <f t="shared" si="1"/>
        <v>-0.67999999999999972</v>
      </c>
    </row>
    <row r="107" spans="1:5" ht="15.75" x14ac:dyDescent="0.25">
      <c r="A107" s="1">
        <v>98</v>
      </c>
      <c r="B107" s="1" t="s">
        <v>101</v>
      </c>
      <c r="C107" s="11">
        <v>39.869999999999997</v>
      </c>
      <c r="D107" s="6">
        <v>41.43</v>
      </c>
      <c r="E107" s="1">
        <f t="shared" si="1"/>
        <v>-1.5600000000000023</v>
      </c>
    </row>
    <row r="108" spans="1:5" ht="15.75" x14ac:dyDescent="0.25">
      <c r="A108" s="1">
        <v>99</v>
      </c>
      <c r="B108" s="1" t="s">
        <v>102</v>
      </c>
      <c r="C108" s="11">
        <v>200.49</v>
      </c>
      <c r="D108" s="1">
        <v>190.89</v>
      </c>
      <c r="E108" s="1">
        <f t="shared" si="1"/>
        <v>9.6000000000000227</v>
      </c>
    </row>
    <row r="109" spans="1:5" ht="15.75" x14ac:dyDescent="0.25">
      <c r="A109" s="1">
        <v>100</v>
      </c>
      <c r="B109" s="1" t="s">
        <v>103</v>
      </c>
      <c r="C109" s="11">
        <v>64.19</v>
      </c>
      <c r="D109" s="7">
        <v>60.6</v>
      </c>
      <c r="E109" s="1">
        <f t="shared" si="1"/>
        <v>3.5899999999999963</v>
      </c>
    </row>
    <row r="110" spans="1:5" x14ac:dyDescent="0.25">
      <c r="B110" s="1" t="s">
        <v>110</v>
      </c>
      <c r="C110" s="3">
        <f>SUM(C10:C109)</f>
        <v>19786.93</v>
      </c>
      <c r="D110" s="3">
        <f>SUM(D10:D109)</f>
        <v>19704.459999999995</v>
      </c>
      <c r="E110" s="3">
        <f t="shared" si="1"/>
        <v>82.470000000004802</v>
      </c>
    </row>
    <row r="112" spans="1:5" x14ac:dyDescent="0.25">
      <c r="A112" s="1"/>
      <c r="C112" s="1"/>
      <c r="D112" s="1"/>
      <c r="E112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Richmondshire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Bottle, Brian</dc:creator>
  <cp:lastModifiedBy>Lennox, Graham</cp:lastModifiedBy>
  <dcterms:created xsi:type="dcterms:W3CDTF">2019-12-12T19:29:40Z</dcterms:created>
  <dcterms:modified xsi:type="dcterms:W3CDTF">2021-12-13T15:20:48Z</dcterms:modified>
</cp:coreProperties>
</file>